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5" yWindow="2670" windowWidth="15480" windowHeight="11565" tabRatio="796"/>
  </bookViews>
  <sheets>
    <sheet name="kubatura jihotrans" sheetId="28" r:id="rId1"/>
  </sheets>
  <definedNames>
    <definedName name="_xlnm.Print_Area" localSheetId="0">'kubatura jihotrans'!$A$1:$S$33</definedName>
  </definedNames>
  <calcPr calcId="145621"/>
</workbook>
</file>

<file path=xl/calcChain.xml><?xml version="1.0" encoding="utf-8"?>
<calcChain xmlns="http://schemas.openxmlformats.org/spreadsheetml/2006/main">
  <c r="E25" i="28" l="1"/>
  <c r="E28" i="28" s="1"/>
  <c r="F25" i="28"/>
  <c r="F28" i="28" s="1"/>
  <c r="G25" i="28"/>
  <c r="G28" i="28" s="1"/>
  <c r="H25" i="28"/>
  <c r="H28" i="28" s="1"/>
  <c r="I25" i="28"/>
  <c r="I28" i="28" s="1"/>
  <c r="J25" i="28"/>
  <c r="J28" i="28" s="1"/>
  <c r="K25" i="28"/>
  <c r="L25" i="28"/>
  <c r="L28" i="28" s="1"/>
  <c r="N25" i="28"/>
  <c r="N28" i="28" s="1"/>
  <c r="O25" i="28"/>
  <c r="O28" i="28" s="1"/>
  <c r="Q25" i="28"/>
  <c r="Q28" i="28" s="1"/>
  <c r="R25" i="28"/>
  <c r="R28" i="28" s="1"/>
  <c r="R30" i="28" l="1"/>
</calcChain>
</file>

<file path=xl/sharedStrings.xml><?xml version="1.0" encoding="utf-8"?>
<sst xmlns="http://schemas.openxmlformats.org/spreadsheetml/2006/main" count="60" uniqueCount="37">
  <si>
    <t>materiál</t>
  </si>
  <si>
    <t>zdivo</t>
  </si>
  <si>
    <t>beton</t>
  </si>
  <si>
    <t>živice</t>
  </si>
  <si>
    <t>dřevo</t>
  </si>
  <si>
    <t>ocel</t>
  </si>
  <si>
    <t>Celkem</t>
  </si>
  <si>
    <t xml:space="preserve">číslo </t>
  </si>
  <si>
    <t>objektu</t>
  </si>
  <si>
    <t>název</t>
  </si>
  <si>
    <t>půd.</t>
  </si>
  <si>
    <t>plocha</t>
  </si>
  <si>
    <t>krytina</t>
  </si>
  <si>
    <t>eternit.</t>
  </si>
  <si>
    <t>m3</t>
  </si>
  <si>
    <t>t</t>
  </si>
  <si>
    <t>m2</t>
  </si>
  <si>
    <t>tepel.izol</t>
  </si>
  <si>
    <t>plechy</t>
  </si>
  <si>
    <t>sklo</t>
  </si>
  <si>
    <t>hliník</t>
  </si>
  <si>
    <t>luxfer</t>
  </si>
  <si>
    <t>asfalt.</t>
  </si>
  <si>
    <t>t/m2</t>
  </si>
  <si>
    <t>t/m3</t>
  </si>
  <si>
    <t>Celkem tun</t>
  </si>
  <si>
    <t>Přepočet na hmotnost</t>
  </si>
  <si>
    <t>měrná hmotnost</t>
  </si>
  <si>
    <t>celková hmotnost materiálu</t>
  </si>
  <si>
    <t>katalog.číslo dle vyhl. MŽP č.381/2001 Sb.</t>
  </si>
  <si>
    <t>škvára</t>
  </si>
  <si>
    <t xml:space="preserve">keramické </t>
  </si>
  <si>
    <t>výrobky</t>
  </si>
  <si>
    <t>Odpady budou likvidovány podle zák. 185/2001 Sb. v platném znění a odpady předány klikvidaci oprávněné osobě.</t>
  </si>
  <si>
    <t>OBJEKT  č.p. 1284/1 (vyvhodní část.)</t>
  </si>
  <si>
    <t>170601 N</t>
  </si>
  <si>
    <t>OBJEKT č.p.1284/1 (vychodní část.)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</si>
</sst>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 CE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4"/>
      <name val="Times New Roman CE"/>
      <family val="1"/>
      <charset val="238"/>
    </font>
    <font>
      <sz val="18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Continuous"/>
    </xf>
    <xf numFmtId="0" fontId="3" fillId="0" borderId="1" xfId="0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0" fontId="4" fillId="0" borderId="3" xfId="0" applyFont="1" applyBorder="1"/>
    <xf numFmtId="0" fontId="1" fillId="0" borderId="3" xfId="0" applyFont="1" applyBorder="1"/>
    <xf numFmtId="0" fontId="4" fillId="0" borderId="4" xfId="0" applyFont="1" applyBorder="1"/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3" xfId="0" applyNumberFormat="1" applyFont="1" applyBorder="1"/>
    <xf numFmtId="4" fontId="4" fillId="0" borderId="0" xfId="0" applyNumberFormat="1" applyFont="1"/>
    <xf numFmtId="49" fontId="1" fillId="0" borderId="3" xfId="0" applyNumberFormat="1" applyFont="1" applyBorder="1"/>
    <xf numFmtId="49" fontId="6" fillId="0" borderId="3" xfId="0" applyNumberFormat="1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4" fillId="0" borderId="1" xfId="0" applyFont="1" applyBorder="1"/>
    <xf numFmtId="0" fontId="1" fillId="0" borderId="0" xfId="0" applyFont="1" applyBorder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zoomScale="82" zoomScaleNormal="82" workbookViewId="0">
      <selection activeCell="J8" sqref="J8"/>
    </sheetView>
  </sheetViews>
  <sheetFormatPr defaultRowHeight="12.75"/>
  <cols>
    <col min="1" max="1" width="15.28515625" style="1" customWidth="1"/>
    <col min="2" max="2" width="29.85546875" style="1" customWidth="1"/>
    <col min="3" max="3" width="17.28515625" style="1" customWidth="1"/>
    <col min="4" max="5" width="13.7109375" style="1" customWidth="1"/>
    <col min="6" max="10" width="8.85546875" style="1" customWidth="1"/>
    <col min="11" max="11" width="10.5703125" style="1" customWidth="1"/>
    <col min="12" max="13" width="8.85546875" style="1" customWidth="1"/>
    <col min="14" max="14" width="9" style="1" customWidth="1"/>
    <col min="15" max="15" width="8.85546875" style="1" customWidth="1"/>
    <col min="16" max="16" width="16" style="1" customWidth="1"/>
    <col min="17" max="18" width="8.85546875" style="1" customWidth="1"/>
    <col min="19" max="16384" width="9.140625" style="1"/>
  </cols>
  <sheetData>
    <row r="1" spans="1:18" ht="23.25">
      <c r="B1" s="27" t="s">
        <v>36</v>
      </c>
    </row>
    <row r="2" spans="1:18" ht="15.75">
      <c r="B2" s="2"/>
      <c r="C2" s="2"/>
      <c r="D2" s="3"/>
      <c r="E2" s="3" t="s">
        <v>0</v>
      </c>
      <c r="F2" s="3"/>
      <c r="G2" s="3"/>
      <c r="H2" s="3"/>
      <c r="I2" s="3"/>
      <c r="J2" s="3"/>
      <c r="N2" s="22"/>
    </row>
    <row r="3" spans="1:18" ht="15.75">
      <c r="B3" s="2"/>
      <c r="C3" s="2"/>
      <c r="D3" s="3"/>
      <c r="E3" s="3"/>
      <c r="F3" s="3"/>
      <c r="G3" s="3" t="s">
        <v>29</v>
      </c>
      <c r="H3" s="3"/>
      <c r="I3" s="3"/>
      <c r="J3" s="3"/>
    </row>
    <row r="4" spans="1:18" s="5" customFormat="1" ht="20.25" customHeight="1">
      <c r="A4" s="4" t="s">
        <v>7</v>
      </c>
      <c r="B4" s="4" t="s">
        <v>9</v>
      </c>
      <c r="C4" s="4" t="s">
        <v>10</v>
      </c>
      <c r="D4" s="4"/>
      <c r="E4" s="4" t="s">
        <v>1</v>
      </c>
      <c r="F4" s="4" t="s">
        <v>2</v>
      </c>
      <c r="G4" s="4" t="s">
        <v>3</v>
      </c>
      <c r="H4" s="4" t="s">
        <v>4</v>
      </c>
      <c r="I4" s="4" t="s">
        <v>13</v>
      </c>
      <c r="J4" s="4" t="s">
        <v>5</v>
      </c>
      <c r="K4" s="4" t="s">
        <v>17</v>
      </c>
      <c r="L4" s="4" t="s">
        <v>18</v>
      </c>
      <c r="M4" s="4" t="s">
        <v>30</v>
      </c>
      <c r="N4" s="4" t="s">
        <v>19</v>
      </c>
      <c r="O4" s="4" t="s">
        <v>20</v>
      </c>
      <c r="P4" s="4" t="s">
        <v>31</v>
      </c>
      <c r="Q4" s="4" t="s">
        <v>21</v>
      </c>
      <c r="R4" s="4" t="s">
        <v>22</v>
      </c>
    </row>
    <row r="5" spans="1:18" s="5" customFormat="1" ht="20.25" customHeight="1">
      <c r="A5" s="6" t="s">
        <v>8</v>
      </c>
      <c r="B5" s="6" t="s">
        <v>8</v>
      </c>
      <c r="C5" s="6" t="s">
        <v>11</v>
      </c>
      <c r="D5" s="6"/>
      <c r="E5" s="6"/>
      <c r="F5" s="6"/>
      <c r="G5" s="6"/>
      <c r="H5" s="6"/>
      <c r="I5" s="6" t="s">
        <v>12</v>
      </c>
      <c r="J5" s="6"/>
      <c r="K5" s="6"/>
      <c r="L5" s="6"/>
      <c r="M5" s="6"/>
      <c r="N5" s="6"/>
      <c r="O5" s="6"/>
      <c r="P5" s="6" t="s">
        <v>32</v>
      </c>
      <c r="Q5" s="6"/>
      <c r="R5" s="6"/>
    </row>
    <row r="6" spans="1:18" s="5" customFormat="1" ht="12" customHeight="1">
      <c r="A6" s="6"/>
      <c r="B6" s="6"/>
      <c r="C6" s="15" t="s">
        <v>16</v>
      </c>
      <c r="D6" s="15"/>
      <c r="E6" s="15" t="s">
        <v>14</v>
      </c>
      <c r="F6" s="15" t="s">
        <v>14</v>
      </c>
      <c r="G6" s="15" t="s">
        <v>16</v>
      </c>
      <c r="H6" s="15" t="s">
        <v>14</v>
      </c>
      <c r="I6" s="15" t="s">
        <v>16</v>
      </c>
      <c r="J6" s="15" t="s">
        <v>15</v>
      </c>
      <c r="K6" s="15" t="s">
        <v>14</v>
      </c>
      <c r="L6" s="15" t="s">
        <v>16</v>
      </c>
      <c r="M6" s="15" t="s">
        <v>14</v>
      </c>
      <c r="N6" s="15" t="s">
        <v>16</v>
      </c>
      <c r="O6" s="15" t="s">
        <v>16</v>
      </c>
      <c r="P6" s="15" t="s">
        <v>16</v>
      </c>
      <c r="Q6" s="15" t="s">
        <v>14</v>
      </c>
      <c r="R6" s="15" t="s">
        <v>16</v>
      </c>
    </row>
    <row r="7" spans="1:18" s="5" customFormat="1" ht="12" customHeight="1">
      <c r="A7" s="6"/>
      <c r="B7" s="6"/>
      <c r="C7" s="6"/>
      <c r="D7" s="15"/>
      <c r="E7" s="15">
        <v>170102</v>
      </c>
      <c r="F7" s="15">
        <v>170101</v>
      </c>
      <c r="G7" s="15">
        <v>170302</v>
      </c>
      <c r="H7" s="15">
        <v>170201</v>
      </c>
      <c r="I7" s="15" t="s">
        <v>35</v>
      </c>
      <c r="J7" s="15">
        <v>170405</v>
      </c>
      <c r="K7" s="15">
        <v>170604</v>
      </c>
      <c r="L7" s="15">
        <v>170405</v>
      </c>
      <c r="M7" s="15">
        <v>722051</v>
      </c>
      <c r="N7" s="15">
        <v>170202</v>
      </c>
      <c r="O7" s="15">
        <v>170402</v>
      </c>
      <c r="P7" s="15">
        <v>170103</v>
      </c>
      <c r="Q7" s="15">
        <v>170904</v>
      </c>
      <c r="R7" s="15">
        <v>170302</v>
      </c>
    </row>
    <row r="8" spans="1:18" ht="21" customHeight="1">
      <c r="A8" s="7">
        <v>1</v>
      </c>
      <c r="B8" s="7" t="s">
        <v>34</v>
      </c>
      <c r="C8" s="8">
        <v>400</v>
      </c>
      <c r="D8" s="8"/>
      <c r="E8" s="8">
        <v>710</v>
      </c>
      <c r="F8" s="8">
        <v>64.099999999999994</v>
      </c>
      <c r="G8" s="8">
        <v>0</v>
      </c>
      <c r="H8" s="8">
        <v>11</v>
      </c>
      <c r="I8" s="8">
        <v>0</v>
      </c>
      <c r="J8" s="8">
        <v>11.414999999999999</v>
      </c>
      <c r="K8" s="8">
        <v>16.3</v>
      </c>
      <c r="L8" s="8">
        <v>156.30000000000001</v>
      </c>
      <c r="M8" s="8">
        <v>0</v>
      </c>
      <c r="N8" s="8">
        <v>108.5</v>
      </c>
      <c r="O8" s="8">
        <v>10</v>
      </c>
      <c r="P8" s="8">
        <v>156</v>
      </c>
      <c r="Q8" s="8">
        <v>0</v>
      </c>
      <c r="R8" s="8">
        <v>145.9</v>
      </c>
    </row>
    <row r="9" spans="1:18" ht="21" customHeight="1">
      <c r="A9" s="9"/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ht="21" customHeight="1">
      <c r="A10" s="9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18" ht="21" customHeight="1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ht="21" customHeight="1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ht="21" customHeight="1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ht="21" customHeight="1">
      <c r="A14" s="7"/>
      <c r="B14" s="21" t="s">
        <v>33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8"/>
      <c r="P14" s="8"/>
      <c r="Q14" s="8"/>
      <c r="R14" s="8"/>
    </row>
    <row r="15" spans="1:18" ht="21" customHeight="1">
      <c r="A15" s="7"/>
      <c r="B15" s="7"/>
      <c r="C15" s="21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8"/>
    </row>
    <row r="16" spans="1:18" ht="21" customHeight="1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9" ht="21" customHeight="1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9" ht="21" customHeight="1">
      <c r="A18" s="7"/>
      <c r="B18" s="7"/>
      <c r="C18" s="21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9" ht="21" customHeight="1">
      <c r="A19" s="7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9" ht="21" customHeight="1">
      <c r="A20" s="25"/>
      <c r="B20" s="2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9" ht="21" customHeight="1">
      <c r="A21" s="25"/>
      <c r="B21" s="2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9" ht="21" customHeight="1">
      <c r="A22" s="25"/>
      <c r="B22" s="2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9" ht="21" customHeight="1">
      <c r="A23" s="11"/>
      <c r="B23" s="11"/>
      <c r="C23" s="7"/>
      <c r="D23" s="8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9" s="14" customFormat="1" ht="21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"/>
    </row>
    <row r="25" spans="1:19" s="17" customFormat="1" ht="23.25" customHeight="1">
      <c r="A25" s="12" t="s">
        <v>6</v>
      </c>
      <c r="B25" s="13"/>
      <c r="C25" s="13"/>
      <c r="D25" s="13"/>
      <c r="E25" s="7">
        <f t="shared" ref="E25:R25" si="0">SUM(E8:E24)</f>
        <v>710</v>
      </c>
      <c r="F25" s="7">
        <f t="shared" si="0"/>
        <v>64.099999999999994</v>
      </c>
      <c r="G25" s="7">
        <f t="shared" si="0"/>
        <v>0</v>
      </c>
      <c r="H25" s="7">
        <f t="shared" si="0"/>
        <v>11</v>
      </c>
      <c r="I25" s="7">
        <f t="shared" si="0"/>
        <v>0</v>
      </c>
      <c r="J25" s="7">
        <f t="shared" si="0"/>
        <v>11.414999999999999</v>
      </c>
      <c r="K25" s="7">
        <f t="shared" si="0"/>
        <v>16.3</v>
      </c>
      <c r="L25" s="7">
        <f t="shared" si="0"/>
        <v>156.30000000000001</v>
      </c>
      <c r="M25" s="7">
        <v>20.350000000000001</v>
      </c>
      <c r="N25" s="7">
        <f t="shared" si="0"/>
        <v>108.5</v>
      </c>
      <c r="O25" s="7">
        <f t="shared" si="0"/>
        <v>10</v>
      </c>
      <c r="P25" s="7">
        <v>225.92</v>
      </c>
      <c r="Q25" s="7">
        <f t="shared" si="0"/>
        <v>0</v>
      </c>
      <c r="R25" s="7">
        <f t="shared" si="0"/>
        <v>145.9</v>
      </c>
      <c r="S25" s="14"/>
    </row>
    <row r="26" spans="1:19">
      <c r="A26" s="16"/>
      <c r="B26" s="16" t="s">
        <v>26</v>
      </c>
      <c r="C26" s="16"/>
      <c r="D26" s="16"/>
      <c r="E26" s="16" t="s">
        <v>24</v>
      </c>
      <c r="F26" s="16" t="s">
        <v>24</v>
      </c>
      <c r="G26" s="16" t="s">
        <v>23</v>
      </c>
      <c r="H26" s="16" t="s">
        <v>24</v>
      </c>
      <c r="I26" s="16" t="s">
        <v>23</v>
      </c>
      <c r="J26" s="16"/>
      <c r="K26" s="16"/>
      <c r="L26" s="16" t="s">
        <v>23</v>
      </c>
      <c r="M26" s="16" t="s">
        <v>24</v>
      </c>
      <c r="N26" s="16" t="s">
        <v>23</v>
      </c>
      <c r="O26" s="16" t="s">
        <v>23</v>
      </c>
      <c r="P26" s="16" t="s">
        <v>23</v>
      </c>
      <c r="Q26" s="16" t="s">
        <v>24</v>
      </c>
      <c r="R26" s="16" t="s">
        <v>23</v>
      </c>
      <c r="S26" s="17"/>
    </row>
    <row r="27" spans="1:19" s="19" customFormat="1">
      <c r="A27" s="8"/>
      <c r="B27" s="16" t="s">
        <v>27</v>
      </c>
      <c r="C27" s="8"/>
      <c r="D27" s="8"/>
      <c r="E27" s="8">
        <v>1.6</v>
      </c>
      <c r="F27" s="8">
        <v>2</v>
      </c>
      <c r="G27" s="8">
        <v>0.01</v>
      </c>
      <c r="H27" s="8">
        <v>1</v>
      </c>
      <c r="I27" s="8">
        <v>1.2999999999999999E-2</v>
      </c>
      <c r="J27" s="8"/>
      <c r="K27" s="8"/>
      <c r="L27" s="8">
        <v>4.7999999999999996E-3</v>
      </c>
      <c r="M27" s="8">
        <v>0.75</v>
      </c>
      <c r="N27" s="8">
        <v>2.5000000000000001E-3</v>
      </c>
      <c r="O27" s="8">
        <v>3.0000000000000001E-3</v>
      </c>
      <c r="P27" s="8">
        <v>4.1000000000000002E-2</v>
      </c>
      <c r="Q27" s="8">
        <v>3</v>
      </c>
      <c r="R27" s="8">
        <v>0.5</v>
      </c>
      <c r="S27" s="1"/>
    </row>
    <row r="28" spans="1:19">
      <c r="A28" s="18"/>
      <c r="B28" s="18" t="s">
        <v>28</v>
      </c>
      <c r="C28" s="18"/>
      <c r="D28" s="18"/>
      <c r="E28" s="18">
        <f>E27*E25</f>
        <v>1136</v>
      </c>
      <c r="F28" s="18">
        <f>F27*F25</f>
        <v>128.19999999999999</v>
      </c>
      <c r="G28" s="18">
        <f>G27*G25</f>
        <v>0</v>
      </c>
      <c r="H28" s="18">
        <f>H27*H25</f>
        <v>11</v>
      </c>
      <c r="I28" s="18">
        <f>I27*I25</f>
        <v>0</v>
      </c>
      <c r="J28" s="18">
        <f>J25</f>
        <v>11.414999999999999</v>
      </c>
      <c r="K28" s="18"/>
      <c r="L28" s="18">
        <f>L27*L25</f>
        <v>0.75024000000000002</v>
      </c>
      <c r="M28" s="18">
        <v>15.26</v>
      </c>
      <c r="N28" s="18">
        <f>N27*N25</f>
        <v>0.27124999999999999</v>
      </c>
      <c r="O28" s="18">
        <f>O27*O25</f>
        <v>0.03</v>
      </c>
      <c r="P28" s="18">
        <v>9.39</v>
      </c>
      <c r="Q28" s="18">
        <f>Q27*Q25</f>
        <v>0</v>
      </c>
      <c r="R28" s="18">
        <f>R27*R25</f>
        <v>72.95</v>
      </c>
      <c r="S28" s="19"/>
    </row>
    <row r="29" spans="1:19">
      <c r="O29" s="14"/>
      <c r="P29" s="14"/>
      <c r="R29" s="14" t="s">
        <v>25</v>
      </c>
    </row>
    <row r="30" spans="1:19">
      <c r="O30" s="14"/>
      <c r="P30" s="14"/>
      <c r="R30" s="19">
        <f>SUM(E28:R28)</f>
        <v>1385.2664900000002</v>
      </c>
    </row>
    <row r="33" spans="11:16">
      <c r="O33" s="24"/>
      <c r="P33" s="26"/>
    </row>
    <row r="38" spans="11:16">
      <c r="K38" s="23"/>
    </row>
  </sheetData>
  <phoneticPr fontId="0" type="noConversion"/>
  <pageMargins left="0.22" right="0.27" top="0.98425196850393704" bottom="1.1299999999999999" header="0.51181102362204722" footer="0.51181102362204722"/>
  <pageSetup paperSize="9" scale="65" orientation="landscape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kubatura jihotrans</vt:lpstr>
      <vt:lpstr>'kubatura jihotrans'!Область_печати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Ing.Látal</dc:creator>
  <cp:lastModifiedBy>RePack by Diakov</cp:lastModifiedBy>
  <cp:lastPrinted>2019-10-07T12:03:01Z</cp:lastPrinted>
  <dcterms:created xsi:type="dcterms:W3CDTF">2002-02-08T12:41:45Z</dcterms:created>
  <dcterms:modified xsi:type="dcterms:W3CDTF">2021-03-23T07:36:35Z</dcterms:modified>
</cp:coreProperties>
</file>